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49" i="1"/>
  <c r="H25" i="1"/>
  <c r="H59" i="1" l="1"/>
  <c r="H33" i="1" l="1"/>
  <c r="H18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<sst xmlns="http://schemas.openxmlformats.org/spreadsheetml/2006/main" count="60" uniqueCount="34">
  <si>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</si>
  <si>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</si>
  <si>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</si>
  <si>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</si>
  <si>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</si>
  <si>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</si>
  <si>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</si>
  <si>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</si>
  <si>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</si>
  <si>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</si>
  <si>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</si>
  <si>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</si>
  <si>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</si>
  <si>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</si>
  <si>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</si>
  <si>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</si>
  <si>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</si>
  <si>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</si>
  <si>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</si>
  <si>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</si>
  <si>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</si>
  <si>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</si>
  <si>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</si>
  <si>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</si>
  <si>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</si>
  <si>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</si>
  <si>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</si>
  <si>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</si>
  <si>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</si>
  <si>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</si>
  <si>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</si>
  <si>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23.01.2025.godine Dom zdravlja Požarevac nije izvršio plaćanje prema dobavljačima:</t>
  </si>
  <si>
    <t>Primljena i neutrošena participacija od 23.01.2025</t>
  </si>
  <si>
    <t xml:space="preserve">Dana: 23.01.2025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</si>
</sst>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3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45680</v>
      </c>
      <c r="H12" s="12">
        <v>286166.5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45680</v>
      </c>
      <c r="H13" s="1">
        <f>H14+H30-H38-H52</f>
        <v>103707.76999999977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45680</v>
      </c>
      <c r="H14" s="2">
        <f>SUM(H15:H29)</f>
        <v>117723.25999999978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</f>
        <v>2920.4299999999043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</f>
        <v>96102.23000000001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45680</v>
      </c>
      <c r="H30" s="2">
        <f>H31+H32+H33+H34+H36+H37+H35</f>
        <v>9.9999999947613105E-3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45680</v>
      </c>
      <c r="H38" s="3">
        <f>SUM(H39:H51)</f>
        <v>14015.5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13935+80.5</f>
        <v>14015.5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45680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45680</v>
      </c>
      <c r="H59" s="4">
        <f>609640.2+1897174.61-1897174.61-41352.97+18700.6-18700.6-385828.5+14561.19-14561.19</f>
        <v>182458.72999999998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286166.49999999977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2025-01-24T06:11:24Z</dcterms:modified>
  <cp:category/>
  <cp:contentStatus/>
</cp:coreProperties>
</file>